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 activeTab="1"/>
  </bookViews>
  <sheets>
    <sheet name="Титульный лист" sheetId="5" r:id="rId1"/>
    <sheet name="Меню" sheetId="2" r:id="rId2"/>
  </sheets>
  <definedNames>
    <definedName name="_xlnm.Print_Area" localSheetId="1">Меню!$A$1:$X$28</definedName>
  </definedNames>
  <calcPr calcId="124519"/>
</workbook>
</file>

<file path=xl/calcChain.xml><?xml version="1.0" encoding="utf-8"?>
<calcChain xmlns="http://schemas.openxmlformats.org/spreadsheetml/2006/main">
  <c r="C21" i="2"/>
  <c r="C23" s="1"/>
  <c r="D21"/>
  <c r="D23" s="1"/>
  <c r="E21"/>
  <c r="E23" s="1"/>
  <c r="F21"/>
  <c r="F23" s="1"/>
  <c r="G21"/>
  <c r="G23" s="1"/>
  <c r="H21"/>
  <c r="H23" s="1"/>
  <c r="I21"/>
  <c r="I23" s="1"/>
  <c r="J21"/>
  <c r="J23" s="1"/>
  <c r="K21"/>
  <c r="K23" s="1"/>
  <c r="L21"/>
  <c r="L23" s="1"/>
  <c r="M21"/>
  <c r="M23" s="1"/>
  <c r="N21"/>
  <c r="N23" s="1"/>
  <c r="O21"/>
  <c r="O23" s="1"/>
  <c r="P21"/>
  <c r="P23" s="1"/>
  <c r="Q21"/>
  <c r="Q23" s="1"/>
  <c r="R21"/>
  <c r="R23" s="1"/>
  <c r="S21"/>
  <c r="S23" s="1"/>
  <c r="T21"/>
  <c r="T23" s="1"/>
  <c r="U21"/>
  <c r="U23" s="1"/>
  <c r="V21"/>
  <c r="V23" s="1"/>
  <c r="W21"/>
  <c r="W23" s="1"/>
  <c r="X21"/>
  <c r="X23" s="1"/>
  <c r="W24" l="1"/>
</calcChain>
</file>

<file path=xl/sharedStrings.xml><?xml version="1.0" encoding="utf-8"?>
<sst xmlns="http://schemas.openxmlformats.org/spreadsheetml/2006/main" count="81" uniqueCount="77">
  <si>
    <t>Наименование и код продуктов питания</t>
  </si>
  <si>
    <t>Количество продуктов питания, подлежащее закладке на одного человека</t>
  </si>
  <si>
    <t>Завтрак</t>
  </si>
  <si>
    <t>Обед</t>
  </si>
  <si>
    <t>Итого к выдаче на общее число довольствующихся</t>
  </si>
  <si>
    <t>МЕНЮ</t>
  </si>
  <si>
    <t>Итого на 1 человека</t>
  </si>
  <si>
    <t xml:space="preserve">Выдал (кладовщик) </t>
  </si>
  <si>
    <t>Макарова Н. В.</t>
  </si>
  <si>
    <t>(подпись)</t>
  </si>
  <si>
    <t>(расшифровка подписи)</t>
  </si>
  <si>
    <t>Бухгалтер</t>
  </si>
  <si>
    <t>Цена</t>
  </si>
  <si>
    <t>Сумма</t>
  </si>
  <si>
    <t>Полдник</t>
  </si>
  <si>
    <t>Принял (повар)</t>
  </si>
  <si>
    <t>Итого:</t>
  </si>
  <si>
    <t>УТВЕРЖДАЮ</t>
  </si>
  <si>
    <t>Руководитель учреждения</t>
  </si>
  <si>
    <t>подпись</t>
  </si>
  <si>
    <t>расшифровка подписи</t>
  </si>
  <si>
    <t>МЕНЮ-ТРЕБОВАНИЕ</t>
  </si>
  <si>
    <t>Контрольная сумма</t>
  </si>
  <si>
    <t>Количество довольствующихся</t>
  </si>
  <si>
    <t>по ОКПО</t>
  </si>
  <si>
    <t>Отделение</t>
  </si>
  <si>
    <t>Дата</t>
  </si>
  <si>
    <t>Учреждение</t>
  </si>
  <si>
    <t>КОДЫ</t>
  </si>
  <si>
    <t>Раздел</t>
  </si>
  <si>
    <t>Централизованная бухгалтерия</t>
  </si>
  <si>
    <t>г.</t>
  </si>
  <si>
    <t>»</t>
  </si>
  <si>
    <t>на «</t>
  </si>
  <si>
    <t>На выдачу продуктов питания</t>
  </si>
  <si>
    <t>Материально-заинтересованное лицо</t>
  </si>
  <si>
    <t>отдел образования</t>
  </si>
  <si>
    <t>МКОУ ООШ с.Удское</t>
  </si>
  <si>
    <t xml:space="preserve">Макарова Н.В.  </t>
  </si>
  <si>
    <t>Яблоко</t>
  </si>
  <si>
    <t>масло сл</t>
  </si>
  <si>
    <t>сахар</t>
  </si>
  <si>
    <t>соль</t>
  </si>
  <si>
    <t>чай</t>
  </si>
  <si>
    <t>гов.туш</t>
  </si>
  <si>
    <t>картофель</t>
  </si>
  <si>
    <t>лук</t>
  </si>
  <si>
    <t>морковь</t>
  </si>
  <si>
    <t>масло раст</t>
  </si>
  <si>
    <t>яблоко</t>
  </si>
  <si>
    <t>Салат из св капусты</t>
  </si>
  <si>
    <t xml:space="preserve">Хлеб </t>
  </si>
  <si>
    <t>св капуста</t>
  </si>
  <si>
    <t>хлеб</t>
  </si>
  <si>
    <t xml:space="preserve">Чай сладкий </t>
  </si>
  <si>
    <t>огурцы консерв</t>
  </si>
  <si>
    <t>Кугут В.И.</t>
  </si>
  <si>
    <t>Каша манная молочная</t>
  </si>
  <si>
    <t>27.03.2017г</t>
  </si>
  <si>
    <t>сыр</t>
  </si>
  <si>
    <t>Хлеб с маслом, сыр</t>
  </si>
  <si>
    <t>Суп вермишелевый</t>
  </si>
  <si>
    <t>Компот персиковый</t>
  </si>
  <si>
    <t xml:space="preserve">молоко </t>
  </si>
  <si>
    <t>манка</t>
  </si>
  <si>
    <t>горош зел</t>
  </si>
  <si>
    <t>окорочка</t>
  </si>
  <si>
    <t>компот</t>
  </si>
  <si>
    <t>вермишель</t>
  </si>
  <si>
    <t>М.Ю.Иванова</t>
  </si>
  <si>
    <t>марта</t>
  </si>
  <si>
    <t>весенняя  площадка</t>
  </si>
  <si>
    <t>конф шок</t>
  </si>
  <si>
    <t>Конфеты шоколадные</t>
  </si>
  <si>
    <t>бат шок</t>
  </si>
  <si>
    <t>батончик шоколадный</t>
  </si>
  <si>
    <t>Картофель тушеный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</si>
</sst>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Dashed">
        <color indexed="64"/>
      </top>
      <bottom style="mediumDashed">
        <color indexed="64"/>
      </bottom>
      <diagonal/>
    </border>
    <border>
      <left/>
      <right style="thin">
        <color indexed="64"/>
      </right>
      <top style="mediumDashed">
        <color indexed="64"/>
      </top>
      <bottom style="mediumDashed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Dashed">
        <color indexed="64"/>
      </bottom>
      <diagonal/>
    </border>
    <border>
      <left style="thin">
        <color indexed="64"/>
      </left>
      <right/>
      <top/>
      <bottom style="mediumDashed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/>
    <xf numFmtId="0" fontId="1" fillId="0" borderId="9" xfId="0" applyFont="1" applyBorder="1"/>
    <xf numFmtId="0" fontId="1" fillId="0" borderId="10" xfId="0" applyFont="1" applyBorder="1"/>
    <xf numFmtId="0" fontId="1" fillId="0" borderId="0" xfId="0" applyFont="1" applyBorder="1"/>
    <xf numFmtId="0" fontId="1" fillId="0" borderId="1" xfId="0" applyFont="1" applyBorder="1" applyAlignment="1" applyProtection="1">
      <alignment horizontal="center" vertical="center"/>
      <protection locked="0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  <protection locked="0"/>
    </xf>
    <xf numFmtId="0" fontId="1" fillId="0" borderId="0" xfId="0" applyFont="1" applyBorder="1" applyProtection="1">
      <protection locked="0"/>
    </xf>
    <xf numFmtId="0" fontId="5" fillId="0" borderId="0" xfId="0" applyNumberFormat="1" applyFont="1" applyFill="1" applyBorder="1" applyAlignment="1" applyProtection="1">
      <alignment horizontal="center" vertical="center"/>
      <protection locked="0"/>
    </xf>
    <xf numFmtId="0" fontId="6" fillId="0" borderId="0" xfId="0" applyNumberFormat="1" applyFont="1" applyFill="1" applyBorder="1" applyAlignment="1" applyProtection="1">
      <alignment horizontal="center" vertical="center"/>
    </xf>
    <xf numFmtId="0" fontId="1" fillId="0" borderId="3" xfId="0" applyFont="1" applyBorder="1" applyAlignment="1"/>
    <xf numFmtId="0" fontId="1" fillId="0" borderId="0" xfId="0" applyFont="1" applyBorder="1" applyAlignment="1">
      <alignment vertical="center"/>
    </xf>
    <xf numFmtId="0" fontId="1" fillId="0" borderId="0" xfId="0" applyFont="1" applyBorder="1" applyAlignment="1"/>
    <xf numFmtId="0" fontId="2" fillId="0" borderId="0" xfId="0" applyFont="1" applyBorder="1" applyAlignment="1"/>
    <xf numFmtId="0" fontId="1" fillId="0" borderId="10" xfId="0" applyFont="1" applyBorder="1" applyAlignme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/>
    </xf>
    <xf numFmtId="0" fontId="1" fillId="0" borderId="16" xfId="0" applyFont="1" applyBorder="1"/>
    <xf numFmtId="0" fontId="1" fillId="0" borderId="15" xfId="0" applyFont="1" applyBorder="1"/>
    <xf numFmtId="0" fontId="3" fillId="0" borderId="10" xfId="0" applyFont="1" applyBorder="1" applyAlignment="1"/>
    <xf numFmtId="0" fontId="3" fillId="0" borderId="9" xfId="0" applyFont="1" applyBorder="1" applyAlignment="1"/>
    <xf numFmtId="0" fontId="8" fillId="0" borderId="10" xfId="0" applyFont="1" applyBorder="1" applyAlignment="1"/>
    <xf numFmtId="0" fontId="3" fillId="0" borderId="0" xfId="0" applyFont="1" applyAlignment="1">
      <alignment horizontal="right"/>
    </xf>
    <xf numFmtId="0" fontId="3" fillId="0" borderId="9" xfId="0" applyFont="1" applyBorder="1" applyAlignment="1">
      <alignment horizontal="center"/>
    </xf>
    <xf numFmtId="0" fontId="3" fillId="0" borderId="0" xfId="0" applyFont="1" applyAlignment="1"/>
    <xf numFmtId="0" fontId="7" fillId="0" borderId="0" xfId="0" applyFont="1" applyAlignment="1">
      <alignment vertical="top"/>
    </xf>
    <xf numFmtId="0" fontId="3" fillId="0" borderId="0" xfId="0" applyFont="1"/>
    <xf numFmtId="0" fontId="1" fillId="0" borderId="8" xfId="0" applyFont="1" applyBorder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26" xfId="0" applyFont="1" applyBorder="1" applyAlignment="1" applyProtection="1">
      <alignment horizontal="left" vertical="center"/>
      <protection locked="0"/>
    </xf>
    <xf numFmtId="0" fontId="1" fillId="0" borderId="26" xfId="0" applyFont="1" applyBorder="1" applyAlignment="1" applyProtection="1">
      <alignment horizontal="center" vertical="center"/>
      <protection locked="0"/>
    </xf>
    <xf numFmtId="0" fontId="1" fillId="0" borderId="8" xfId="0" applyFont="1" applyBorder="1" applyProtection="1">
      <protection locked="0"/>
    </xf>
    <xf numFmtId="1" fontId="3" fillId="0" borderId="10" xfId="0" applyNumberFormat="1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protection locked="0"/>
    </xf>
    <xf numFmtId="0" fontId="3" fillId="0" borderId="0" xfId="0" applyFont="1" applyAlignment="1" applyProtection="1">
      <alignment horizontal="left"/>
      <protection locked="0"/>
    </xf>
    <xf numFmtId="0" fontId="3" fillId="0" borderId="10" xfId="0" applyFont="1" applyBorder="1" applyAlignment="1" applyProtection="1">
      <protection locked="0"/>
    </xf>
    <xf numFmtId="4" fontId="3" fillId="0" borderId="10" xfId="0" applyNumberFormat="1" applyFont="1" applyBorder="1" applyAlignment="1"/>
    <xf numFmtId="0" fontId="10" fillId="0" borderId="1" xfId="0" applyNumberFormat="1" applyFont="1" applyFill="1" applyBorder="1" applyAlignment="1" applyProtection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7" fillId="0" borderId="19" xfId="0" applyFont="1" applyBorder="1" applyAlignment="1">
      <alignment horizontal="center" vertical="top"/>
    </xf>
    <xf numFmtId="0" fontId="3" fillId="0" borderId="0" xfId="0" applyFont="1" applyAlignment="1"/>
    <xf numFmtId="0" fontId="3" fillId="0" borderId="10" xfId="0" applyFont="1" applyBorder="1" applyAlignment="1" applyProtection="1">
      <alignment horizontal="center"/>
      <protection locked="0"/>
    </xf>
    <xf numFmtId="0" fontId="3" fillId="0" borderId="10" xfId="0" applyFont="1" applyBorder="1" applyAlignment="1">
      <alignment horizontal="center"/>
    </xf>
    <xf numFmtId="0" fontId="8" fillId="0" borderId="0" xfId="0" applyFont="1" applyAlignment="1"/>
    <xf numFmtId="0" fontId="3" fillId="0" borderId="9" xfId="0" applyFont="1" applyBorder="1" applyAlignment="1">
      <alignment horizontal="center"/>
    </xf>
    <xf numFmtId="0" fontId="1" fillId="0" borderId="1" xfId="0" applyFont="1" applyBorder="1" applyAlignment="1" applyProtection="1">
      <alignment horizontal="center" vertical="center" textRotation="90"/>
      <protection locked="0"/>
    </xf>
    <xf numFmtId="0" fontId="1" fillId="0" borderId="0" xfId="0" applyFont="1" applyBorder="1" applyAlignment="1" applyProtection="1">
      <alignment horizontal="center" vertical="center" textRotation="90"/>
      <protection locked="0"/>
    </xf>
    <xf numFmtId="0" fontId="1" fillId="0" borderId="11" xfId="0" applyFont="1" applyFill="1" applyBorder="1" applyAlignment="1">
      <alignment horizontal="left" vertical="center"/>
    </xf>
    <xf numFmtId="0" fontId="1" fillId="0" borderId="12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0" fontId="1" fillId="0" borderId="6" xfId="0" applyFont="1" applyBorder="1" applyAlignment="1" applyProtection="1">
      <alignment horizontal="center" vertical="center" textRotation="90"/>
      <protection locked="0"/>
    </xf>
    <xf numFmtId="0" fontId="1" fillId="0" borderId="8" xfId="0" applyFont="1" applyBorder="1" applyAlignment="1" applyProtection="1">
      <alignment horizontal="center" vertical="center" textRotation="90"/>
      <protection locked="0"/>
    </xf>
    <xf numFmtId="0" fontId="3" fillId="0" borderId="20" xfId="0" applyFont="1" applyBorder="1" applyAlignment="1" applyProtection="1">
      <alignment horizontal="center" vertical="center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14" fontId="3" fillId="0" borderId="4" xfId="0" applyNumberFormat="1" applyFont="1" applyBorder="1" applyAlignment="1" applyProtection="1">
      <alignment horizontal="center" vertical="center"/>
      <protection locked="0"/>
    </xf>
    <xf numFmtId="0" fontId="3" fillId="0" borderId="5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>
      <alignment horizontal="center"/>
    </xf>
    <xf numFmtId="0" fontId="1" fillId="0" borderId="28" xfId="0" applyFont="1" applyBorder="1" applyAlignment="1">
      <alignment horizontal="left" vertical="center"/>
    </xf>
    <xf numFmtId="0" fontId="1" fillId="0" borderId="27" xfId="0" applyFont="1" applyBorder="1" applyAlignment="1">
      <alignment horizontal="left" vertical="center"/>
    </xf>
    <xf numFmtId="0" fontId="1" fillId="0" borderId="11" xfId="0" applyFont="1" applyFill="1" applyBorder="1" applyAlignment="1">
      <alignment horizontal="left" vertical="center" wrapText="1"/>
    </xf>
    <xf numFmtId="0" fontId="1" fillId="0" borderId="12" xfId="0" applyFont="1" applyFill="1" applyBorder="1" applyAlignment="1">
      <alignment horizontal="left" vertical="center" wrapText="1"/>
    </xf>
    <xf numFmtId="0" fontId="1" fillId="0" borderId="15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textRotation="90"/>
    </xf>
    <xf numFmtId="0" fontId="3" fillId="0" borderId="26" xfId="0" applyFont="1" applyBorder="1" applyAlignment="1">
      <alignment horizontal="center" vertical="center" textRotation="90"/>
    </xf>
    <xf numFmtId="0" fontId="3" fillId="0" borderId="7" xfId="0" applyFont="1" applyBorder="1" applyAlignment="1">
      <alignment horizontal="center" vertical="center" textRotation="90"/>
    </xf>
    <xf numFmtId="0" fontId="3" fillId="0" borderId="25" xfId="0" applyFont="1" applyBorder="1" applyAlignment="1">
      <alignment horizontal="center" vertical="center" textRotation="90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2" fillId="0" borderId="0" xfId="0" applyFont="1" applyAlignment="1">
      <alignment horizontal="center" vertical="top"/>
    </xf>
    <xf numFmtId="0" fontId="1" fillId="0" borderId="1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0000"/>
      <color rgb="FFFF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2"/>
  <sheetViews>
    <sheetView view="pageBreakPreview" zoomScaleSheetLayoutView="100" zoomScalePageLayoutView="85" workbookViewId="0">
      <selection activeCell="I25" sqref="I25"/>
    </sheetView>
  </sheetViews>
  <sheetFormatPr defaultRowHeight="15"/>
  <cols>
    <col min="4" max="4" width="9.85546875" customWidth="1"/>
    <col min="5" max="5" width="11.85546875" customWidth="1"/>
    <col min="6" max="6" width="12.140625" bestFit="1" customWidth="1"/>
    <col min="7" max="7" width="3.7109375" customWidth="1"/>
    <col min="10" max="10" width="3.85546875" customWidth="1"/>
    <col min="11" max="11" width="4.85546875" customWidth="1"/>
    <col min="12" max="12" width="11.28515625" customWidth="1"/>
  </cols>
  <sheetData>
    <row r="1" spans="1:15" ht="18.75">
      <c r="A1" s="16"/>
      <c r="B1" s="1"/>
      <c r="C1" s="1"/>
      <c r="D1" s="1"/>
      <c r="E1" s="1"/>
      <c r="F1" s="1"/>
      <c r="G1" s="1"/>
      <c r="H1" s="1"/>
      <c r="I1" s="27"/>
      <c r="J1" s="41"/>
      <c r="K1" s="41"/>
      <c r="L1" s="41"/>
      <c r="M1" s="41"/>
      <c r="N1" s="41"/>
      <c r="O1" s="41"/>
    </row>
    <row r="2" spans="1:15" ht="24.75" customHeight="1">
      <c r="A2" s="16"/>
      <c r="B2" s="1"/>
      <c r="C2" s="1"/>
      <c r="D2" s="1"/>
      <c r="E2" s="1"/>
      <c r="F2" s="1"/>
      <c r="G2" s="1"/>
      <c r="H2" s="1"/>
      <c r="I2" s="27"/>
      <c r="J2" s="27"/>
      <c r="K2" s="42" t="s">
        <v>17</v>
      </c>
      <c r="L2" s="42"/>
      <c r="M2" s="42"/>
      <c r="N2" s="42"/>
      <c r="O2" s="27"/>
    </row>
    <row r="3" spans="1:15" ht="18.75">
      <c r="A3" s="16"/>
      <c r="B3" s="1"/>
      <c r="C3" s="1"/>
      <c r="D3" s="1"/>
      <c r="E3" s="1"/>
      <c r="F3" s="44" t="s">
        <v>18</v>
      </c>
      <c r="G3" s="44"/>
      <c r="H3" s="44"/>
      <c r="I3" s="44"/>
      <c r="J3" s="46"/>
      <c r="K3" s="46"/>
      <c r="L3" s="25"/>
      <c r="M3" s="46" t="s">
        <v>69</v>
      </c>
      <c r="N3" s="46"/>
      <c r="O3" s="46"/>
    </row>
    <row r="4" spans="1:15">
      <c r="A4" s="16"/>
      <c r="B4" s="1"/>
      <c r="C4" s="1"/>
      <c r="D4" s="1"/>
      <c r="E4" s="1"/>
      <c r="F4" s="1"/>
      <c r="G4" s="1"/>
      <c r="H4" s="1"/>
      <c r="I4" s="1"/>
      <c r="J4" s="43" t="s">
        <v>19</v>
      </c>
      <c r="K4" s="43"/>
      <c r="L4" s="26"/>
      <c r="M4" s="43" t="s">
        <v>20</v>
      </c>
      <c r="N4" s="43"/>
      <c r="O4" s="43"/>
    </row>
    <row r="5" spans="1:15">
      <c r="A5" s="16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6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6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6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 ht="18.75">
      <c r="A9" s="16"/>
      <c r="B9" s="1"/>
      <c r="C9" s="1"/>
      <c r="D9" s="1"/>
      <c r="E9" s="1"/>
      <c r="F9" s="41" t="s">
        <v>21</v>
      </c>
      <c r="G9" s="41"/>
      <c r="H9" s="41"/>
      <c r="I9" s="41"/>
      <c r="J9" s="41"/>
      <c r="K9" s="1"/>
      <c r="L9" s="1"/>
      <c r="M9" s="1"/>
      <c r="N9" s="1"/>
      <c r="O9" s="1"/>
    </row>
    <row r="10" spans="1:15" ht="18.75">
      <c r="A10" s="1"/>
      <c r="B10" s="1"/>
      <c r="C10" s="1"/>
      <c r="D10" s="1"/>
      <c r="E10" s="1"/>
      <c r="F10" s="41" t="s">
        <v>34</v>
      </c>
      <c r="G10" s="41"/>
      <c r="H10" s="41"/>
      <c r="I10" s="41"/>
      <c r="J10" s="41"/>
      <c r="K10" s="1"/>
      <c r="L10" s="1"/>
      <c r="M10" s="1"/>
      <c r="N10" s="1"/>
      <c r="O10" s="1"/>
    </row>
    <row r="11" spans="1:15" ht="18.75">
      <c r="A11" s="1"/>
      <c r="B11" s="1"/>
      <c r="C11" s="1"/>
      <c r="D11" s="1"/>
      <c r="E11" s="23" t="s">
        <v>33</v>
      </c>
      <c r="F11" s="34">
        <v>27</v>
      </c>
      <c r="G11" s="35" t="s">
        <v>32</v>
      </c>
      <c r="H11" s="45" t="s">
        <v>70</v>
      </c>
      <c r="I11" s="45"/>
      <c r="J11" s="36">
        <v>20</v>
      </c>
      <c r="K11" s="37">
        <v>17</v>
      </c>
      <c r="L11" s="1" t="s">
        <v>31</v>
      </c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6" spans="1:15" ht="18.75">
      <c r="A16" s="44" t="s">
        <v>30</v>
      </c>
      <c r="B16" s="44"/>
      <c r="C16" s="44"/>
      <c r="D16" s="44"/>
      <c r="E16" s="20" t="s">
        <v>36</v>
      </c>
      <c r="F16" s="20"/>
      <c r="G16" s="20"/>
      <c r="H16" s="20"/>
      <c r="I16" s="20"/>
      <c r="J16" s="20"/>
      <c r="K16" s="20"/>
      <c r="L16" s="1"/>
      <c r="M16" s="1"/>
      <c r="N16" s="1"/>
      <c r="O16" s="1"/>
    </row>
    <row r="17" spans="1:16" ht="18.75">
      <c r="A17" s="25" t="s">
        <v>29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M17" s="1"/>
      <c r="N17" s="19"/>
      <c r="O17" s="24" t="s">
        <v>28</v>
      </c>
      <c r="P17" s="18"/>
    </row>
    <row r="18" spans="1:16" ht="18.75">
      <c r="A18" s="44" t="s">
        <v>27</v>
      </c>
      <c r="B18" s="44"/>
      <c r="C18" s="21"/>
      <c r="D18" s="21"/>
      <c r="E18" s="21" t="s">
        <v>37</v>
      </c>
      <c r="F18" s="21"/>
      <c r="G18" s="21"/>
      <c r="H18" s="21"/>
      <c r="I18" s="21"/>
      <c r="J18" s="21"/>
      <c r="K18" s="21"/>
      <c r="M18" s="23" t="s">
        <v>26</v>
      </c>
      <c r="N18" s="19"/>
      <c r="O18" s="2"/>
      <c r="P18" s="18"/>
    </row>
    <row r="19" spans="1:16" ht="18.75">
      <c r="A19" s="44" t="s">
        <v>25</v>
      </c>
      <c r="B19" s="44"/>
      <c r="C19" s="21"/>
      <c r="D19" s="48" t="s">
        <v>71</v>
      </c>
      <c r="E19" s="48"/>
      <c r="F19" s="21"/>
      <c r="G19" s="21"/>
      <c r="H19" s="21"/>
      <c r="I19" s="21"/>
      <c r="J19" s="21"/>
      <c r="K19" s="21"/>
      <c r="M19" s="17" t="s">
        <v>24</v>
      </c>
      <c r="N19" s="19"/>
      <c r="O19" s="2"/>
      <c r="P19" s="18"/>
    </row>
    <row r="20" spans="1:16" ht="18.75">
      <c r="A20" s="44" t="s">
        <v>35</v>
      </c>
      <c r="B20" s="44"/>
      <c r="C20" s="44"/>
      <c r="D20" s="44"/>
      <c r="E20" s="44"/>
      <c r="F20" s="21" t="s">
        <v>38</v>
      </c>
      <c r="G20" s="21"/>
      <c r="H20" s="21"/>
      <c r="I20" s="21"/>
      <c r="J20" s="21"/>
      <c r="K20" s="21"/>
      <c r="M20" s="1"/>
      <c r="N20" s="19"/>
      <c r="O20" s="2"/>
      <c r="P20" s="18"/>
    </row>
    <row r="21" spans="1:16" ht="18.75">
      <c r="A21" s="47" t="s">
        <v>23</v>
      </c>
      <c r="B21" s="47"/>
      <c r="C21" s="47"/>
      <c r="D21" s="47"/>
      <c r="E21" s="22"/>
      <c r="F21" s="21">
        <v>20</v>
      </c>
      <c r="G21" s="21"/>
      <c r="H21" s="21"/>
      <c r="I21" s="21"/>
      <c r="J21" s="21"/>
      <c r="K21" s="21"/>
      <c r="M21" s="1"/>
      <c r="N21" s="19"/>
      <c r="O21" s="2"/>
      <c r="P21" s="18"/>
    </row>
    <row r="22" spans="1:16" ht="18.75">
      <c r="A22" s="44" t="s">
        <v>22</v>
      </c>
      <c r="B22" s="44"/>
      <c r="C22" s="44"/>
      <c r="D22" s="20"/>
      <c r="E22" s="20"/>
      <c r="F22" s="38">
        <v>6200</v>
      </c>
      <c r="G22" s="20"/>
      <c r="H22" s="20"/>
      <c r="I22" s="20"/>
      <c r="J22" s="20"/>
      <c r="K22" s="20"/>
      <c r="M22" s="1"/>
      <c r="N22" s="19"/>
      <c r="O22" s="2"/>
      <c r="P22" s="18"/>
    </row>
  </sheetData>
  <mergeCells count="17">
    <mergeCell ref="H11:I11"/>
    <mergeCell ref="M3:O3"/>
    <mergeCell ref="J3:K3"/>
    <mergeCell ref="A21:D21"/>
    <mergeCell ref="A22:C22"/>
    <mergeCell ref="A16:D16"/>
    <mergeCell ref="A18:B18"/>
    <mergeCell ref="A20:E20"/>
    <mergeCell ref="A19:B19"/>
    <mergeCell ref="F9:J9"/>
    <mergeCell ref="F10:J10"/>
    <mergeCell ref="D19:E19"/>
    <mergeCell ref="J1:O1"/>
    <mergeCell ref="K2:N2"/>
    <mergeCell ref="J4:K4"/>
    <mergeCell ref="M4:O4"/>
    <mergeCell ref="F3:I3"/>
  </mergeCells>
  <pageMargins left="0.25" right="0.25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Z28"/>
  <sheetViews>
    <sheetView tabSelected="1" view="pageBreakPreview" zoomScale="86" zoomScaleSheetLayoutView="86" zoomScalePageLayoutView="70" workbookViewId="0">
      <pane xSplit="23" ySplit="4" topLeftCell="X5" activePane="bottomRight" state="frozen"/>
      <selection pane="topRight" activeCell="X1" sqref="X1"/>
      <selection pane="bottomLeft" activeCell="A5" sqref="A5"/>
      <selection pane="bottomRight" activeCell="B12" sqref="B12"/>
    </sheetView>
  </sheetViews>
  <sheetFormatPr defaultColWidth="8.85546875" defaultRowHeight="15"/>
  <cols>
    <col min="1" max="1" width="4.7109375" style="1" customWidth="1"/>
    <col min="2" max="2" width="24.85546875" style="1" customWidth="1"/>
    <col min="3" max="26" width="5" style="1" customWidth="1"/>
    <col min="27" max="31" width="6.28515625" style="1" customWidth="1"/>
    <col min="32" max="16384" width="8.85546875" style="1"/>
  </cols>
  <sheetData>
    <row r="1" spans="1:26" ht="13.9" customHeight="1">
      <c r="A1" s="59" t="s">
        <v>5</v>
      </c>
      <c r="B1" s="60"/>
      <c r="C1" s="70" t="s">
        <v>0</v>
      </c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11"/>
      <c r="Y1" s="13"/>
      <c r="Z1" s="13"/>
    </row>
    <row r="2" spans="1:26" ht="53.45" customHeight="1">
      <c r="A2" s="61"/>
      <c r="B2" s="62"/>
      <c r="C2" s="55" t="s">
        <v>63</v>
      </c>
      <c r="D2" s="49" t="s">
        <v>64</v>
      </c>
      <c r="E2" s="49" t="s">
        <v>59</v>
      </c>
      <c r="F2" s="49" t="s">
        <v>41</v>
      </c>
      <c r="G2" s="49" t="s">
        <v>40</v>
      </c>
      <c r="H2" s="49" t="s">
        <v>43</v>
      </c>
      <c r="I2" s="49" t="s">
        <v>42</v>
      </c>
      <c r="J2" s="49" t="s">
        <v>53</v>
      </c>
      <c r="K2" s="49" t="s">
        <v>44</v>
      </c>
      <c r="L2" s="49" t="s">
        <v>45</v>
      </c>
      <c r="M2" s="49" t="s">
        <v>52</v>
      </c>
      <c r="N2" s="49" t="s">
        <v>47</v>
      </c>
      <c r="O2" s="49" t="s">
        <v>46</v>
      </c>
      <c r="P2" s="49" t="s">
        <v>65</v>
      </c>
      <c r="Q2" s="49" t="s">
        <v>55</v>
      </c>
      <c r="R2" s="49" t="s">
        <v>68</v>
      </c>
      <c r="S2" s="49" t="s">
        <v>48</v>
      </c>
      <c r="T2" s="49" t="s">
        <v>66</v>
      </c>
      <c r="U2" s="49" t="s">
        <v>67</v>
      </c>
      <c r="V2" s="49" t="s">
        <v>49</v>
      </c>
      <c r="W2" s="49" t="s">
        <v>74</v>
      </c>
      <c r="X2" s="49" t="s">
        <v>72</v>
      </c>
      <c r="Y2" s="50"/>
      <c r="Z2" s="50"/>
    </row>
    <row r="3" spans="1:26" ht="13.9" customHeight="1">
      <c r="A3" s="63" t="s">
        <v>58</v>
      </c>
      <c r="B3" s="64"/>
      <c r="C3" s="56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50"/>
      <c r="Z3" s="50"/>
    </row>
    <row r="4" spans="1:26" ht="13.9" customHeight="1" thickBot="1">
      <c r="A4" s="57"/>
      <c r="B4" s="58"/>
      <c r="C4" s="72" t="s">
        <v>1</v>
      </c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4"/>
      <c r="Y4" s="12"/>
      <c r="Z4" s="12"/>
    </row>
    <row r="5" spans="1:26" ht="16.149999999999999" customHeight="1">
      <c r="A5" s="75" t="s">
        <v>2</v>
      </c>
      <c r="B5" s="29" t="s">
        <v>57</v>
      </c>
      <c r="C5" s="28">
        <v>3</v>
      </c>
      <c r="D5" s="28">
        <v>0.3</v>
      </c>
      <c r="E5" s="28"/>
      <c r="F5" s="28">
        <v>0.1</v>
      </c>
      <c r="G5" s="28"/>
      <c r="H5" s="28"/>
      <c r="I5" s="28">
        <v>1</v>
      </c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7"/>
      <c r="Z5" s="7"/>
    </row>
    <row r="6" spans="1:26" ht="16.149999999999999" customHeight="1">
      <c r="A6" s="76"/>
      <c r="B6" s="30" t="s">
        <v>60</v>
      </c>
      <c r="C6" s="5"/>
      <c r="D6" s="5"/>
      <c r="E6" s="5">
        <v>0.4</v>
      </c>
      <c r="F6" s="5"/>
      <c r="G6" s="5">
        <v>2</v>
      </c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7"/>
      <c r="Z6" s="7"/>
    </row>
    <row r="7" spans="1:26" ht="16.149999999999999" customHeight="1">
      <c r="A7" s="76"/>
      <c r="B7" s="30" t="s">
        <v>54</v>
      </c>
      <c r="C7" s="5"/>
      <c r="D7" s="5"/>
      <c r="E7" s="5"/>
      <c r="F7" s="5">
        <v>0.8</v>
      </c>
      <c r="G7" s="5"/>
      <c r="H7" s="5">
        <v>1</v>
      </c>
      <c r="I7" s="5"/>
      <c r="J7" s="5">
        <v>1</v>
      </c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7"/>
      <c r="Z7" s="7"/>
    </row>
    <row r="8" spans="1:26" ht="16.149999999999999" customHeight="1">
      <c r="A8" s="76"/>
      <c r="B8" s="30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7"/>
      <c r="Z8" s="7"/>
    </row>
    <row r="9" spans="1:26" ht="16.149999999999999" customHeight="1" thickBot="1">
      <c r="A9" s="77"/>
      <c r="B9" s="31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7"/>
      <c r="Z9" s="7"/>
    </row>
    <row r="10" spans="1:26" ht="16.149999999999999" customHeight="1">
      <c r="A10" s="78" t="s">
        <v>3</v>
      </c>
      <c r="B10" s="29" t="s">
        <v>61</v>
      </c>
      <c r="C10" s="28"/>
      <c r="D10" s="28"/>
      <c r="E10" s="28"/>
      <c r="F10" s="28"/>
      <c r="G10" s="28"/>
      <c r="H10" s="28"/>
      <c r="I10" s="28"/>
      <c r="J10" s="28"/>
      <c r="K10" s="28">
        <v>1</v>
      </c>
      <c r="L10" s="28">
        <v>1</v>
      </c>
      <c r="M10" s="28"/>
      <c r="N10" s="28">
        <v>0.1</v>
      </c>
      <c r="O10" s="28">
        <v>0.2</v>
      </c>
      <c r="P10" s="28"/>
      <c r="Q10" s="28"/>
      <c r="R10" s="28">
        <v>1</v>
      </c>
      <c r="S10" s="28">
        <v>1</v>
      </c>
      <c r="T10" s="28"/>
      <c r="U10" s="28"/>
      <c r="V10" s="28"/>
      <c r="W10" s="28"/>
      <c r="X10" s="28"/>
      <c r="Y10" s="7"/>
      <c r="Z10" s="7"/>
    </row>
    <row r="11" spans="1:26" ht="16.149999999999999" customHeight="1">
      <c r="A11" s="78"/>
      <c r="B11" s="30" t="s">
        <v>50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>
        <v>1.5</v>
      </c>
      <c r="N11" s="5">
        <v>0.2</v>
      </c>
      <c r="O11" s="5">
        <v>0.2</v>
      </c>
      <c r="P11" s="5">
        <v>1</v>
      </c>
      <c r="Q11" s="5">
        <v>1</v>
      </c>
      <c r="R11" s="5"/>
      <c r="S11" s="5"/>
      <c r="T11" s="5"/>
      <c r="U11" s="5"/>
      <c r="V11" s="5"/>
      <c r="W11" s="5"/>
      <c r="X11" s="5"/>
      <c r="Y11" s="7"/>
      <c r="Z11" s="7"/>
    </row>
    <row r="12" spans="1:26" ht="16.149999999999999" customHeight="1">
      <c r="A12" s="78"/>
      <c r="B12" s="30" t="s">
        <v>76</v>
      </c>
      <c r="C12" s="5"/>
      <c r="D12" s="5"/>
      <c r="E12" s="5"/>
      <c r="F12" s="5"/>
      <c r="G12" s="5"/>
      <c r="H12" s="5"/>
      <c r="I12" s="5"/>
      <c r="J12" s="5"/>
      <c r="K12" s="5"/>
      <c r="L12" s="5">
        <v>4</v>
      </c>
      <c r="M12" s="5"/>
      <c r="N12" s="5">
        <v>0.1</v>
      </c>
      <c r="O12" s="5"/>
      <c r="P12" s="5"/>
      <c r="Q12" s="5"/>
      <c r="R12" s="5"/>
      <c r="S12" s="5"/>
      <c r="T12" s="5">
        <v>1.3</v>
      </c>
      <c r="U12" s="5"/>
      <c r="V12" s="5"/>
      <c r="W12" s="5"/>
      <c r="X12" s="5"/>
      <c r="Y12" s="7"/>
      <c r="Z12" s="7"/>
    </row>
    <row r="13" spans="1:26" ht="16.149999999999999" customHeight="1">
      <c r="A13" s="78"/>
      <c r="B13" s="30" t="s">
        <v>51</v>
      </c>
      <c r="C13" s="5"/>
      <c r="D13" s="5"/>
      <c r="E13" s="5"/>
      <c r="F13" s="5"/>
      <c r="G13" s="5"/>
      <c r="H13" s="5"/>
      <c r="I13" s="5"/>
      <c r="J13" s="5">
        <v>1</v>
      </c>
      <c r="K13" s="5"/>
      <c r="L13" s="5"/>
      <c r="M13" s="5"/>
      <c r="N13" s="5"/>
      <c r="O13" s="5">
        <v>0.2</v>
      </c>
      <c r="P13" s="5"/>
      <c r="Q13" s="5"/>
      <c r="R13" s="5"/>
      <c r="S13" s="5"/>
      <c r="T13" s="5"/>
      <c r="U13" s="5"/>
      <c r="V13" s="5"/>
      <c r="W13" s="5"/>
      <c r="X13" s="5"/>
      <c r="Y13" s="7"/>
      <c r="Z13" s="7"/>
    </row>
    <row r="14" spans="1:26" ht="16.149999999999999" customHeight="1">
      <c r="A14" s="78"/>
      <c r="B14" s="30" t="s">
        <v>62</v>
      </c>
      <c r="C14" s="5"/>
      <c r="D14" s="5"/>
      <c r="E14" s="5"/>
      <c r="F14" s="5">
        <v>0.6</v>
      </c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>
        <v>4</v>
      </c>
      <c r="V14" s="5"/>
      <c r="W14" s="5"/>
      <c r="X14" s="5"/>
      <c r="Y14" s="7"/>
      <c r="Z14" s="7"/>
    </row>
    <row r="15" spans="1:26" ht="16.149999999999999" customHeight="1" thickBot="1">
      <c r="A15" s="79"/>
      <c r="B15" s="31" t="s">
        <v>39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>
        <v>3.7</v>
      </c>
      <c r="W15" s="32"/>
      <c r="X15" s="32"/>
      <c r="Y15" s="7"/>
      <c r="Z15" s="7"/>
    </row>
    <row r="16" spans="1:26" ht="16.149999999999999" customHeight="1">
      <c r="A16" s="78" t="s">
        <v>14</v>
      </c>
      <c r="B16" s="29" t="s">
        <v>73</v>
      </c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>
        <v>1.5</v>
      </c>
      <c r="Y16" s="7"/>
      <c r="Z16" s="7"/>
    </row>
    <row r="17" spans="1:26" ht="16.149999999999999" customHeight="1">
      <c r="A17" s="78"/>
      <c r="B17" s="30" t="s">
        <v>75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>
        <v>20</v>
      </c>
      <c r="X17" s="5"/>
      <c r="Y17" s="7"/>
      <c r="Z17" s="7"/>
    </row>
    <row r="18" spans="1:26" ht="16.149999999999999" customHeight="1">
      <c r="A18" s="78"/>
      <c r="B18" s="30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7"/>
      <c r="Z18" s="7"/>
    </row>
    <row r="19" spans="1:26" ht="16.149999999999999" customHeight="1" thickBot="1">
      <c r="A19" s="79"/>
      <c r="B19" s="31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7"/>
      <c r="Z19" s="7"/>
    </row>
    <row r="20" spans="1:26" ht="19.149999999999999" customHeight="1" thickBot="1">
      <c r="A20" s="66" t="s">
        <v>6</v>
      </c>
      <c r="B20" s="67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8"/>
      <c r="Z20" s="8"/>
    </row>
    <row r="21" spans="1:26" ht="27.6" customHeight="1" thickBot="1">
      <c r="A21" s="68" t="s">
        <v>4</v>
      </c>
      <c r="B21" s="69"/>
      <c r="C21" s="39">
        <f>SUM(C5:C19)</f>
        <v>3</v>
      </c>
      <c r="D21" s="39">
        <f t="shared" ref="D21:X21" si="0">SUM(D5:D19)</f>
        <v>0.3</v>
      </c>
      <c r="E21" s="39">
        <f t="shared" si="0"/>
        <v>0.4</v>
      </c>
      <c r="F21" s="39">
        <f t="shared" si="0"/>
        <v>1.5</v>
      </c>
      <c r="G21" s="39">
        <f t="shared" si="0"/>
        <v>2</v>
      </c>
      <c r="H21" s="39">
        <f t="shared" si="0"/>
        <v>1</v>
      </c>
      <c r="I21" s="39">
        <f t="shared" si="0"/>
        <v>1</v>
      </c>
      <c r="J21" s="39">
        <f t="shared" si="0"/>
        <v>2</v>
      </c>
      <c r="K21" s="39">
        <f t="shared" si="0"/>
        <v>1</v>
      </c>
      <c r="L21" s="39">
        <f t="shared" si="0"/>
        <v>5</v>
      </c>
      <c r="M21" s="39">
        <f t="shared" si="0"/>
        <v>1.5</v>
      </c>
      <c r="N21" s="39">
        <f t="shared" si="0"/>
        <v>0.4</v>
      </c>
      <c r="O21" s="39">
        <f t="shared" si="0"/>
        <v>0.60000000000000009</v>
      </c>
      <c r="P21" s="39">
        <f t="shared" si="0"/>
        <v>1</v>
      </c>
      <c r="Q21" s="39">
        <f t="shared" si="0"/>
        <v>1</v>
      </c>
      <c r="R21" s="39">
        <f t="shared" si="0"/>
        <v>1</v>
      </c>
      <c r="S21" s="39">
        <f t="shared" si="0"/>
        <v>1</v>
      </c>
      <c r="T21" s="39">
        <f t="shared" si="0"/>
        <v>1.3</v>
      </c>
      <c r="U21" s="39">
        <f t="shared" si="0"/>
        <v>4</v>
      </c>
      <c r="V21" s="39">
        <f t="shared" si="0"/>
        <v>3.7</v>
      </c>
      <c r="W21" s="39">
        <f t="shared" si="0"/>
        <v>20</v>
      </c>
      <c r="X21" s="39">
        <f t="shared" si="0"/>
        <v>1.5</v>
      </c>
      <c r="Y21" s="9"/>
      <c r="Z21" s="9"/>
    </row>
    <row r="22" spans="1:26" ht="19.149999999999999" customHeight="1" thickBot="1">
      <c r="A22" s="51" t="s">
        <v>12</v>
      </c>
      <c r="B22" s="52"/>
      <c r="C22" s="40">
        <v>110</v>
      </c>
      <c r="D22" s="40">
        <v>57.4</v>
      </c>
      <c r="E22" s="40">
        <v>600</v>
      </c>
      <c r="F22" s="40">
        <v>80</v>
      </c>
      <c r="G22" s="40">
        <v>85</v>
      </c>
      <c r="H22" s="40">
        <v>100</v>
      </c>
      <c r="I22" s="40">
        <v>43</v>
      </c>
      <c r="J22" s="40">
        <v>62</v>
      </c>
      <c r="K22" s="40">
        <v>170</v>
      </c>
      <c r="L22" s="40">
        <v>110</v>
      </c>
      <c r="M22" s="40">
        <v>130</v>
      </c>
      <c r="N22" s="40">
        <v>120</v>
      </c>
      <c r="O22" s="40">
        <v>120</v>
      </c>
      <c r="P22" s="40">
        <v>65</v>
      </c>
      <c r="Q22" s="40">
        <v>160</v>
      </c>
      <c r="R22" s="40">
        <v>33</v>
      </c>
      <c r="S22" s="40">
        <v>105</v>
      </c>
      <c r="T22" s="40">
        <v>320</v>
      </c>
      <c r="U22" s="40">
        <v>165</v>
      </c>
      <c r="V22" s="40">
        <v>220</v>
      </c>
      <c r="W22" s="40">
        <v>65</v>
      </c>
      <c r="X22" s="40">
        <v>400</v>
      </c>
      <c r="Y22" s="9"/>
      <c r="Z22" s="9"/>
    </row>
    <row r="23" spans="1:26" ht="19.149999999999999" customHeight="1" thickBot="1">
      <c r="A23" s="53" t="s">
        <v>13</v>
      </c>
      <c r="B23" s="54"/>
      <c r="C23" s="6">
        <f>C21*C22</f>
        <v>330</v>
      </c>
      <c r="D23" s="6">
        <f t="shared" ref="D23:X23" si="1">D21*D22</f>
        <v>17.22</v>
      </c>
      <c r="E23" s="6">
        <f t="shared" si="1"/>
        <v>240</v>
      </c>
      <c r="F23" s="6">
        <f t="shared" si="1"/>
        <v>120</v>
      </c>
      <c r="G23" s="6">
        <f t="shared" si="1"/>
        <v>170</v>
      </c>
      <c r="H23" s="6">
        <f t="shared" si="1"/>
        <v>100</v>
      </c>
      <c r="I23" s="6">
        <f t="shared" si="1"/>
        <v>43</v>
      </c>
      <c r="J23" s="6">
        <f t="shared" si="1"/>
        <v>124</v>
      </c>
      <c r="K23" s="6">
        <f t="shared" si="1"/>
        <v>170</v>
      </c>
      <c r="L23" s="6">
        <f t="shared" si="1"/>
        <v>550</v>
      </c>
      <c r="M23" s="6">
        <f t="shared" si="1"/>
        <v>195</v>
      </c>
      <c r="N23" s="6">
        <f t="shared" si="1"/>
        <v>48</v>
      </c>
      <c r="O23" s="6">
        <f t="shared" si="1"/>
        <v>72.000000000000014</v>
      </c>
      <c r="P23" s="6">
        <f t="shared" si="1"/>
        <v>65</v>
      </c>
      <c r="Q23" s="6">
        <f t="shared" si="1"/>
        <v>160</v>
      </c>
      <c r="R23" s="6">
        <f t="shared" si="1"/>
        <v>33</v>
      </c>
      <c r="S23" s="6">
        <f t="shared" si="1"/>
        <v>105</v>
      </c>
      <c r="T23" s="6">
        <f t="shared" si="1"/>
        <v>416</v>
      </c>
      <c r="U23" s="6">
        <f t="shared" si="1"/>
        <v>660</v>
      </c>
      <c r="V23" s="6">
        <f t="shared" si="1"/>
        <v>814</v>
      </c>
      <c r="W23" s="6">
        <f t="shared" si="1"/>
        <v>1300</v>
      </c>
      <c r="X23" s="6">
        <f t="shared" si="1"/>
        <v>600</v>
      </c>
      <c r="Y23" s="10"/>
      <c r="Z23" s="10"/>
    </row>
    <row r="24" spans="1:26" ht="14.45" customHeight="1">
      <c r="B24" s="1" t="s">
        <v>7</v>
      </c>
      <c r="C24" s="2"/>
      <c r="D24" s="2"/>
      <c r="E24" s="2"/>
      <c r="H24" s="71" t="s">
        <v>8</v>
      </c>
      <c r="I24" s="71"/>
      <c r="J24" s="71"/>
      <c r="K24" s="71"/>
      <c r="W24" s="80">
        <f>SUM(C23:X23)</f>
        <v>6332.22</v>
      </c>
      <c r="X24" s="81"/>
    </row>
    <row r="25" spans="1:26" ht="14.45" customHeight="1" thickBot="1">
      <c r="C25" s="84" t="s">
        <v>9</v>
      </c>
      <c r="D25" s="84"/>
      <c r="E25" s="84"/>
      <c r="G25" s="84" t="s">
        <v>10</v>
      </c>
      <c r="H25" s="84"/>
      <c r="I25" s="84"/>
      <c r="J25" s="84"/>
      <c r="K25" s="84"/>
      <c r="L25" s="84"/>
      <c r="U25" s="1" t="s">
        <v>16</v>
      </c>
      <c r="W25" s="82"/>
      <c r="X25" s="83"/>
    </row>
    <row r="26" spans="1:26" ht="15.75" thickTop="1">
      <c r="C26" s="4"/>
      <c r="D26" s="4"/>
      <c r="E26" s="4"/>
      <c r="H26" s="4"/>
      <c r="I26" s="4"/>
      <c r="J26" s="4"/>
      <c r="K26" s="4"/>
      <c r="R26" s="4"/>
      <c r="S26" s="4"/>
      <c r="T26" s="4"/>
      <c r="V26" s="4"/>
      <c r="W26" s="4"/>
      <c r="X26" s="4"/>
      <c r="Y26" s="4"/>
    </row>
    <row r="27" spans="1:26" ht="11.45" customHeight="1">
      <c r="B27" s="1" t="s">
        <v>11</v>
      </c>
      <c r="C27" s="3"/>
      <c r="D27" s="3"/>
      <c r="E27" s="3"/>
      <c r="H27" s="85"/>
      <c r="I27" s="85"/>
      <c r="J27" s="85"/>
      <c r="K27" s="85"/>
      <c r="M27" s="1" t="s">
        <v>15</v>
      </c>
      <c r="P27" s="3"/>
      <c r="Q27" s="3"/>
      <c r="R27" s="4"/>
      <c r="S27" s="3"/>
      <c r="T27" s="15" t="s">
        <v>56</v>
      </c>
      <c r="U27" s="15"/>
      <c r="V27" s="15"/>
      <c r="W27" s="15"/>
    </row>
    <row r="28" spans="1:26" ht="13.15" customHeight="1">
      <c r="C28" s="84" t="s">
        <v>9</v>
      </c>
      <c r="D28" s="84"/>
      <c r="E28" s="84"/>
      <c r="G28" s="65" t="s">
        <v>10</v>
      </c>
      <c r="H28" s="65"/>
      <c r="I28" s="65"/>
      <c r="J28" s="65"/>
      <c r="K28" s="65"/>
      <c r="L28" s="65"/>
      <c r="P28" s="14" t="s">
        <v>9</v>
      </c>
      <c r="Q28" s="14"/>
      <c r="R28" s="14"/>
      <c r="S28" s="65" t="s">
        <v>10</v>
      </c>
      <c r="T28" s="65"/>
      <c r="U28" s="65"/>
      <c r="V28" s="65"/>
      <c r="W28" s="65"/>
      <c r="X28" s="14"/>
    </row>
  </sheetData>
  <mergeCells count="44">
    <mergeCell ref="S28:W28"/>
    <mergeCell ref="A20:B20"/>
    <mergeCell ref="A21:B21"/>
    <mergeCell ref="I2:I3"/>
    <mergeCell ref="C1:W1"/>
    <mergeCell ref="C4:X4"/>
    <mergeCell ref="H24:K24"/>
    <mergeCell ref="A5:A9"/>
    <mergeCell ref="A10:A15"/>
    <mergeCell ref="A16:A19"/>
    <mergeCell ref="W24:X25"/>
    <mergeCell ref="C28:E28"/>
    <mergeCell ref="H27:K27"/>
    <mergeCell ref="G28:L28"/>
    <mergeCell ref="C25:E25"/>
    <mergeCell ref="G25:L25"/>
    <mergeCell ref="A22:B22"/>
    <mergeCell ref="A23:B23"/>
    <mergeCell ref="C2:C3"/>
    <mergeCell ref="D2:D3"/>
    <mergeCell ref="E2:E3"/>
    <mergeCell ref="A4:B4"/>
    <mergeCell ref="A1:B2"/>
    <mergeCell ref="A3:B3"/>
    <mergeCell ref="F2:F3"/>
    <mergeCell ref="G2:G3"/>
    <mergeCell ref="H2:H3"/>
    <mergeCell ref="K2:K3"/>
    <mergeCell ref="L2:L3"/>
    <mergeCell ref="U2:U3"/>
    <mergeCell ref="T2:T3"/>
    <mergeCell ref="J2:J3"/>
    <mergeCell ref="Z2:Z3"/>
    <mergeCell ref="Y2:Y3"/>
    <mergeCell ref="X2:X3"/>
    <mergeCell ref="W2:W3"/>
    <mergeCell ref="V2:V3"/>
    <mergeCell ref="M2:M3"/>
    <mergeCell ref="N2:N3"/>
    <mergeCell ref="O2:O3"/>
    <mergeCell ref="S2:S3"/>
    <mergeCell ref="P2:P3"/>
    <mergeCell ref="R2:R3"/>
    <mergeCell ref="Q2:Q3"/>
  </mergeCells>
  <printOptions horizontalCentered="1" verticalCentered="1"/>
  <pageMargins left="0.19685039370078741" right="0.19685039370078741" top="0.59055118110236227" bottom="0.39370078740157483" header="0.31496062992125984" footer="0.31496062992125984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Титульный лист</vt:lpstr>
      <vt:lpstr>Меню</vt:lpstr>
      <vt:lpstr>Меню!Область_печати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2017-03-29T02:44:32Z</dcterms:modified>
</cp:coreProperties>
</file>